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Sheet1" sheetId="1" r:id="rId1"/>
  </sheets>
  <definedNames>
    <definedName name="_xlnm.Print_Area" localSheetId="0">'Sheet1'!$A$1:$G$112</definedName>
  </definedNames>
  <calcPr fullCalcOnLoad="1"/>
</workbook>
</file>

<file path=xl/sharedStrings.xml><?xml version="1.0" encoding="utf-8"?>
<sst xmlns="http://schemas.openxmlformats.org/spreadsheetml/2006/main" count="138" uniqueCount="85">
  <si>
    <t xml:space="preserve"> FIVE YEAR PLANS</t>
  </si>
  <si>
    <t xml:space="preserve"> BY HEADS OF DEVELOPMENT</t>
  </si>
  <si>
    <t>States and Union Territories</t>
  </si>
  <si>
    <t xml:space="preserve"> </t>
  </si>
  <si>
    <t>Agriculture</t>
  </si>
  <si>
    <t>Rural</t>
  </si>
  <si>
    <t>Special</t>
  </si>
  <si>
    <t xml:space="preserve"> Irrigation  &amp;</t>
  </si>
  <si>
    <t>Energy</t>
  </si>
  <si>
    <t>Industry</t>
  </si>
  <si>
    <t>Transport</t>
  </si>
  <si>
    <t>&amp; Allied</t>
  </si>
  <si>
    <t>Develop-</t>
  </si>
  <si>
    <t>Area</t>
  </si>
  <si>
    <t xml:space="preserve">Flood </t>
  </si>
  <si>
    <t>and</t>
  </si>
  <si>
    <t>State/Union Territory</t>
  </si>
  <si>
    <t>Activities</t>
  </si>
  <si>
    <t>ment</t>
  </si>
  <si>
    <t>Programmes</t>
  </si>
  <si>
    <t>Control</t>
  </si>
  <si>
    <t>Minerals</t>
  </si>
  <si>
    <t>1</t>
  </si>
  <si>
    <t>States:</t>
  </si>
  <si>
    <t xml:space="preserve"> Andhra Pradesh</t>
  </si>
  <si>
    <t xml:space="preserve"> Arunachal Pradesh</t>
  </si>
  <si>
    <t xml:space="preserve"> Assam</t>
  </si>
  <si>
    <t xml:space="preserve"> Bihar</t>
  </si>
  <si>
    <t>-</t>
  </si>
  <si>
    <t xml:space="preserve"> Goa</t>
  </si>
  <si>
    <t xml:space="preserve"> Gujarat</t>
  </si>
  <si>
    <t xml:space="preserve"> Haryana</t>
  </si>
  <si>
    <t xml:space="preserve"> Himachal Pradesh</t>
  </si>
  <si>
    <t xml:space="preserve"> Jammu &amp; Kashmir</t>
  </si>
  <si>
    <t xml:space="preserve"> Jharkhand</t>
  </si>
  <si>
    <t xml:space="preserve"> Karnataka</t>
  </si>
  <si>
    <t xml:space="preserve"> Kerala</t>
  </si>
  <si>
    <t xml:space="preserve"> Madhya Pradesh</t>
  </si>
  <si>
    <t xml:space="preserve"> Maharashtra</t>
  </si>
  <si>
    <t xml:space="preserve"> Manipur</t>
  </si>
  <si>
    <t xml:space="preserve"> Meghalaya</t>
  </si>
  <si>
    <t xml:space="preserve"> Mizoram</t>
  </si>
  <si>
    <t xml:space="preserve"> Nagaland</t>
  </si>
  <si>
    <t xml:space="preserve"> Orissa</t>
  </si>
  <si>
    <t xml:space="preserve"> Punjab</t>
  </si>
  <si>
    <t xml:space="preserve"> Rajasthan</t>
  </si>
  <si>
    <t xml:space="preserve"> Sikkim</t>
  </si>
  <si>
    <t xml:space="preserve"> Tamil Nadu</t>
  </si>
  <si>
    <t xml:space="preserve"> Tripura</t>
  </si>
  <si>
    <t xml:space="preserve"> Uttar Pradesh</t>
  </si>
  <si>
    <t xml:space="preserve"> Uttaranchal</t>
  </si>
  <si>
    <t xml:space="preserve"> West Bengal</t>
  </si>
  <si>
    <t>Union Territories:</t>
  </si>
  <si>
    <t xml:space="preserve"> A. &amp; N. Islands</t>
  </si>
  <si>
    <t xml:space="preserve"> Chandigarh</t>
  </si>
  <si>
    <t xml:space="preserve"> Dadra &amp; Nagar Haveli</t>
  </si>
  <si>
    <t xml:space="preserve"> Daman and Diu</t>
  </si>
  <si>
    <t xml:space="preserve"> Delhi</t>
  </si>
  <si>
    <t xml:space="preserve"> Lakshadweep</t>
  </si>
  <si>
    <t xml:space="preserve"> Pondicherry</t>
  </si>
  <si>
    <t>BY HEADS OF DEVELOPMENT</t>
  </si>
  <si>
    <t>Communi-</t>
  </si>
  <si>
    <t xml:space="preserve">      General</t>
  </si>
  <si>
    <t>Social</t>
  </si>
  <si>
    <t xml:space="preserve">General </t>
  </si>
  <si>
    <t>Total</t>
  </si>
  <si>
    <t>Technology</t>
  </si>
  <si>
    <t xml:space="preserve">     Economic</t>
  </si>
  <si>
    <t>Services</t>
  </si>
  <si>
    <t xml:space="preserve">    Services</t>
  </si>
  <si>
    <t xml:space="preserve"> &amp;</t>
  </si>
  <si>
    <t xml:space="preserve">     Services</t>
  </si>
  <si>
    <t xml:space="preserve">         1</t>
  </si>
  <si>
    <t xml:space="preserve"> Chhatisgarh</t>
  </si>
  <si>
    <t xml:space="preserve">           Source: Planning Commission</t>
  </si>
  <si>
    <t xml:space="preserve"> Table 39.5-PLAN OUTLAY FOR PUBLIC SECTOR</t>
  </si>
  <si>
    <t>cations</t>
  </si>
  <si>
    <t xml:space="preserve">Science </t>
  </si>
  <si>
    <t>Table 39.5-PLAN OUTLAY FOR PUBLIC SECTOR</t>
  </si>
  <si>
    <t xml:space="preserve"> Chattisgarh</t>
  </si>
  <si>
    <t>Note: Totals may not tally due to rounding off of the figures.</t>
  </si>
  <si>
    <t>Approved Outlay for 2005-06</t>
  </si>
  <si>
    <t xml:space="preserve">Approved Outlay for 2005-06 -Concld. </t>
  </si>
  <si>
    <t xml:space="preserve">(Rs.Million) </t>
  </si>
  <si>
    <t xml:space="preserve">          (Rs.Million)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</si>
</sst>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#,##0.0_);\(#,##0.0\)"/>
    <numFmt numFmtId="166" formatCode="0.00_)"/>
    <numFmt numFmtId="167" formatCode="0.0"/>
  </numFmts>
  <fonts count="5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 applyProtection="1">
      <alignment horizontal="right"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0" fontId="1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>
      <alignment/>
    </xf>
    <xf numFmtId="49" fontId="4" fillId="0" borderId="0" xfId="0" applyNumberFormat="1" applyFont="1" applyBorder="1" applyAlignment="1" applyProtection="1">
      <alignment horizontal="right"/>
      <protection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 applyProtection="1">
      <alignment horizontal="left"/>
      <protection/>
    </xf>
    <xf numFmtId="49" fontId="4" fillId="0" borderId="0" xfId="0" applyNumberFormat="1" applyFont="1" applyBorder="1" applyAlignment="1">
      <alignment horizontal="right"/>
    </xf>
    <xf numFmtId="0" fontId="4" fillId="0" borderId="1" xfId="0" applyFont="1" applyBorder="1" applyAlignment="1">
      <alignment/>
    </xf>
    <xf numFmtId="49" fontId="4" fillId="0" borderId="1" xfId="0" applyNumberFormat="1" applyFont="1" applyBorder="1" applyAlignment="1" applyProtection="1">
      <alignment horizontal="right"/>
      <protection/>
    </xf>
    <xf numFmtId="49" fontId="4" fillId="0" borderId="1" xfId="0" applyNumberFormat="1" applyFont="1" applyBorder="1" applyAlignment="1">
      <alignment horizontal="right"/>
    </xf>
    <xf numFmtId="0" fontId="4" fillId="0" borderId="2" xfId="0" applyFont="1" applyBorder="1" applyAlignment="1" applyProtection="1">
      <alignment horizontal="center"/>
      <protection/>
    </xf>
    <xf numFmtId="49" fontId="4" fillId="0" borderId="2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2" fontId="4" fillId="0" borderId="0" xfId="0" applyNumberFormat="1" applyFont="1" applyBorder="1" applyAlignment="1" quotePrefix="1">
      <alignment horizontal="right"/>
    </xf>
    <xf numFmtId="2" fontId="1" fillId="0" borderId="0" xfId="0" applyNumberFormat="1" applyFont="1" applyBorder="1" applyAlignment="1" applyProtection="1">
      <alignment horizontal="right"/>
      <protection/>
    </xf>
    <xf numFmtId="166" fontId="1" fillId="0" borderId="0" xfId="0" applyNumberFormat="1" applyFont="1" applyAlignment="1" applyProtection="1">
      <alignment/>
      <protection/>
    </xf>
    <xf numFmtId="2" fontId="1" fillId="0" borderId="0" xfId="0" applyNumberFormat="1" applyFont="1" applyAlignment="1">
      <alignment/>
    </xf>
    <xf numFmtId="2" fontId="1" fillId="0" borderId="0" xfId="0" applyNumberFormat="1" applyFont="1" applyBorder="1" applyAlignment="1">
      <alignment horizontal="right" vertical="center"/>
    </xf>
    <xf numFmtId="2" fontId="1" fillId="0" borderId="0" xfId="0" applyNumberFormat="1" applyFont="1" applyFill="1" applyBorder="1" applyAlignment="1" applyProtection="1">
      <alignment horizontal="right"/>
      <protection/>
    </xf>
    <xf numFmtId="2" fontId="1" fillId="0" borderId="0" xfId="0" applyNumberFormat="1" applyFont="1" applyAlignment="1">
      <alignment horizontal="right"/>
    </xf>
    <xf numFmtId="2" fontId="1" fillId="0" borderId="0" xfId="0" applyNumberFormat="1" applyFont="1" applyBorder="1" applyAlignment="1">
      <alignment horizontal="right"/>
    </xf>
    <xf numFmtId="1" fontId="1" fillId="0" borderId="0" xfId="0" applyNumberFormat="1" applyFont="1" applyBorder="1" applyAlignment="1">
      <alignment horizontal="right"/>
    </xf>
    <xf numFmtId="2" fontId="3" fillId="0" borderId="0" xfId="0" applyNumberFormat="1" applyFont="1" applyBorder="1" applyAlignment="1" applyProtection="1">
      <alignment horizontal="right"/>
      <protection/>
    </xf>
    <xf numFmtId="1" fontId="1" fillId="0" borderId="0" xfId="0" applyNumberFormat="1" applyFont="1" applyBorder="1" applyAlignment="1" applyProtection="1">
      <alignment horizontal="right"/>
      <protection/>
    </xf>
    <xf numFmtId="0" fontId="1" fillId="0" borderId="1" xfId="0" applyFont="1" applyBorder="1" applyAlignment="1" applyProtection="1">
      <alignment horizontal="left"/>
      <protection/>
    </xf>
    <xf numFmtId="0" fontId="1" fillId="0" borderId="1" xfId="0" applyFont="1" applyBorder="1" applyAlignment="1">
      <alignment horizontal="center"/>
    </xf>
    <xf numFmtId="37" fontId="1" fillId="0" borderId="1" xfId="0" applyNumberFormat="1" applyFont="1" applyBorder="1" applyAlignment="1" applyProtection="1">
      <alignment horizontal="center"/>
      <protection/>
    </xf>
    <xf numFmtId="165" fontId="1" fillId="0" borderId="1" xfId="0" applyNumberFormat="1" applyFont="1" applyBorder="1" applyAlignment="1" applyProtection="1">
      <alignment horizontal="center"/>
      <protection/>
    </xf>
    <xf numFmtId="37" fontId="1" fillId="0" borderId="0" xfId="0" applyNumberFormat="1" applyFont="1" applyAlignment="1" applyProtection="1">
      <alignment/>
      <protection/>
    </xf>
    <xf numFmtId="37" fontId="1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4" fillId="0" borderId="3" xfId="0" applyFont="1" applyBorder="1" applyAlignment="1" applyProtection="1">
      <alignment horizontal="left"/>
      <protection/>
    </xf>
    <xf numFmtId="49" fontId="4" fillId="0" borderId="3" xfId="0" applyNumberFormat="1" applyFont="1" applyBorder="1" applyAlignment="1" applyProtection="1">
      <alignment horizontal="right"/>
      <protection/>
    </xf>
    <xf numFmtId="0" fontId="4" fillId="0" borderId="1" xfId="0" applyFont="1" applyBorder="1" applyAlignment="1" applyProtection="1">
      <alignment horizontal="left"/>
      <protection/>
    </xf>
    <xf numFmtId="2" fontId="4" fillId="0" borderId="0" xfId="0" applyNumberFormat="1" applyFont="1" applyBorder="1" applyAlignment="1" applyProtection="1">
      <alignment horizontal="right"/>
      <protection/>
    </xf>
    <xf numFmtId="166" fontId="1" fillId="0" borderId="0" xfId="0" applyNumberFormat="1" applyFont="1" applyAlignment="1">
      <alignment/>
    </xf>
    <xf numFmtId="2" fontId="4" fillId="0" borderId="0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/>
    </xf>
    <xf numFmtId="1" fontId="1" fillId="0" borderId="1" xfId="0" applyNumberFormat="1" applyFont="1" applyBorder="1" applyAlignment="1" applyProtection="1">
      <alignment horizontal="right"/>
      <protection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>
      <alignment horizontal="center"/>
    </xf>
    <xf numFmtId="0" fontId="4" fillId="0" borderId="1" xfId="0" applyFont="1" applyBorder="1" applyAlignment="1" applyProtection="1">
      <alignment horizontal="right"/>
      <protection/>
    </xf>
    <xf numFmtId="0" fontId="1" fillId="0" borderId="1" xfId="0" applyFont="1" applyBorder="1" applyAlignment="1">
      <alignment/>
    </xf>
    <xf numFmtId="0" fontId="4" fillId="0" borderId="0" xfId="0" applyFont="1" applyBorder="1" applyAlignment="1" applyProtection="1">
      <alignment horizontal="right"/>
      <protection/>
    </xf>
    <xf numFmtId="0" fontId="4" fillId="0" borderId="4" xfId="0" applyFont="1" applyBorder="1" applyAlignment="1" applyProtection="1">
      <alignment horizontal="righ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1"/>
  <sheetViews>
    <sheetView showGridLines="0" tabSelected="1" view="pageBreakPreview" zoomScale="90" zoomScaleSheetLayoutView="90" workbookViewId="0" topLeftCell="A1">
      <selection activeCell="J32" sqref="J32"/>
    </sheetView>
  </sheetViews>
  <sheetFormatPr defaultColWidth="9.140625" defaultRowHeight="12.75"/>
  <cols>
    <col min="1" max="1" width="22.140625" style="3" customWidth="1"/>
    <col min="2" max="2" width="12.28125" style="3" customWidth="1"/>
    <col min="3" max="3" width="13.140625" style="3" customWidth="1"/>
    <col min="4" max="4" width="12.421875" style="3" customWidth="1"/>
    <col min="5" max="5" width="12.7109375" style="3" customWidth="1"/>
    <col min="6" max="6" width="11.28125" style="3" customWidth="1"/>
    <col min="7" max="7" width="12.57421875" style="3" customWidth="1"/>
    <col min="8" max="9" width="9.140625" style="3" customWidth="1"/>
    <col min="10" max="10" width="9.57421875" style="3" bestFit="1" customWidth="1"/>
    <col min="11" max="11" width="9.57421875" style="3" customWidth="1"/>
    <col min="12" max="16384" width="9.140625" style="3" customWidth="1"/>
  </cols>
  <sheetData>
    <row r="1" spans="1:7" ht="12.75">
      <c r="A1" s="46">
        <v>588</v>
      </c>
      <c r="B1" s="1"/>
      <c r="C1" s="1"/>
      <c r="D1" s="1"/>
      <c r="E1" s="1"/>
      <c r="F1" s="1"/>
      <c r="G1" s="2"/>
    </row>
    <row r="2" spans="1:7" ht="15.75">
      <c r="A2" s="47" t="s">
        <v>0</v>
      </c>
      <c r="B2" s="48"/>
      <c r="C2" s="48"/>
      <c r="D2" s="48"/>
      <c r="E2" s="48"/>
      <c r="F2" s="48"/>
      <c r="G2" s="48"/>
    </row>
    <row r="3" spans="1:7" ht="14.25">
      <c r="A3" s="49" t="s">
        <v>75</v>
      </c>
      <c r="B3" s="50"/>
      <c r="C3" s="50"/>
      <c r="D3" s="50"/>
      <c r="E3" s="50"/>
      <c r="F3" s="50"/>
      <c r="G3" s="50"/>
    </row>
    <row r="4" spans="1:7" ht="14.25">
      <c r="A4" s="49" t="s">
        <v>1</v>
      </c>
      <c r="B4" s="50"/>
      <c r="C4" s="50"/>
      <c r="D4" s="50"/>
      <c r="E4" s="50"/>
      <c r="F4" s="50"/>
      <c r="G4" s="50"/>
    </row>
    <row r="5" spans="1:8" ht="14.25">
      <c r="A5" s="49" t="s">
        <v>2</v>
      </c>
      <c r="B5" s="50"/>
      <c r="C5" s="50"/>
      <c r="D5" s="50"/>
      <c r="E5" s="50"/>
      <c r="F5" s="50"/>
      <c r="G5" s="50"/>
      <c r="H5" s="4" t="s">
        <v>3</v>
      </c>
    </row>
    <row r="6" spans="1:7" ht="14.25">
      <c r="A6" s="49" t="s">
        <v>81</v>
      </c>
      <c r="B6" s="50"/>
      <c r="C6" s="50"/>
      <c r="D6" s="50"/>
      <c r="E6" s="50"/>
      <c r="F6" s="50"/>
      <c r="G6" s="50"/>
    </row>
    <row r="7" spans="1:8" ht="12.75">
      <c r="A7" s="51" t="s">
        <v>83</v>
      </c>
      <c r="B7" s="52"/>
      <c r="C7" s="52"/>
      <c r="D7" s="52"/>
      <c r="E7" s="52"/>
      <c r="F7" s="52"/>
      <c r="G7" s="52"/>
      <c r="H7" s="5"/>
    </row>
    <row r="8" spans="1:8" ht="12.75">
      <c r="A8" s="6"/>
      <c r="B8" s="1"/>
      <c r="C8" s="1"/>
      <c r="D8" s="1"/>
      <c r="E8" s="6"/>
      <c r="F8" s="6"/>
      <c r="G8" s="1"/>
      <c r="H8" s="6" t="s">
        <v>3</v>
      </c>
    </row>
    <row r="9" spans="1:8" ht="12.75">
      <c r="A9" s="7"/>
      <c r="B9" s="8" t="s">
        <v>4</v>
      </c>
      <c r="C9" s="8" t="s">
        <v>5</v>
      </c>
      <c r="D9" s="8" t="s">
        <v>6</v>
      </c>
      <c r="E9" s="9" t="s">
        <v>7</v>
      </c>
      <c r="F9" s="8" t="s">
        <v>8</v>
      </c>
      <c r="G9" s="8" t="s">
        <v>9</v>
      </c>
      <c r="H9" s="1"/>
    </row>
    <row r="10" spans="1:8" ht="12.75">
      <c r="A10" s="10" t="s">
        <v>3</v>
      </c>
      <c r="B10" s="8" t="s">
        <v>11</v>
      </c>
      <c r="C10" s="8" t="s">
        <v>12</v>
      </c>
      <c r="D10" s="8" t="s">
        <v>13</v>
      </c>
      <c r="E10" s="9" t="s">
        <v>14</v>
      </c>
      <c r="F10" s="8"/>
      <c r="G10" s="8" t="s">
        <v>15</v>
      </c>
      <c r="H10" s="11"/>
    </row>
    <row r="11" spans="1:8" ht="12.75">
      <c r="A11" s="10" t="s">
        <v>16</v>
      </c>
      <c r="B11" s="8" t="s">
        <v>17</v>
      </c>
      <c r="C11" s="8" t="s">
        <v>18</v>
      </c>
      <c r="D11" s="8" t="s">
        <v>19</v>
      </c>
      <c r="E11" s="9" t="s">
        <v>20</v>
      </c>
      <c r="F11" s="11"/>
      <c r="G11" s="8" t="s">
        <v>21</v>
      </c>
      <c r="H11" s="11"/>
    </row>
    <row r="12" spans="1:8" ht="12.75">
      <c r="A12" s="12"/>
      <c r="B12" s="13"/>
      <c r="C12" s="14"/>
      <c r="D12" s="14"/>
      <c r="E12" s="14"/>
      <c r="F12" s="14"/>
      <c r="G12" s="14"/>
      <c r="H12" s="1"/>
    </row>
    <row r="13" spans="1:8" ht="12.75">
      <c r="A13" s="15" t="s">
        <v>22</v>
      </c>
      <c r="B13" s="16">
        <v>2</v>
      </c>
      <c r="C13" s="16">
        <v>3</v>
      </c>
      <c r="D13" s="16">
        <v>4</v>
      </c>
      <c r="E13" s="16">
        <v>5</v>
      </c>
      <c r="F13" s="16">
        <v>6</v>
      </c>
      <c r="G13" s="16">
        <v>7</v>
      </c>
      <c r="H13" s="1"/>
    </row>
    <row r="14" spans="1:8" ht="12.75">
      <c r="A14" s="10"/>
      <c r="B14" s="11"/>
      <c r="C14" s="11"/>
      <c r="D14" s="11"/>
      <c r="E14" s="11"/>
      <c r="F14" s="11"/>
      <c r="G14" s="11"/>
      <c r="H14" s="6"/>
    </row>
    <row r="15" spans="1:12" ht="14.25">
      <c r="A15" s="17" t="s">
        <v>23</v>
      </c>
      <c r="B15" s="18">
        <f aca="true" t="shared" si="0" ref="B15:G15">SUM(B16:B43)</f>
        <v>7248.0586</v>
      </c>
      <c r="C15" s="18">
        <f t="shared" si="0"/>
        <v>12249.3405</v>
      </c>
      <c r="D15" s="18">
        <f t="shared" si="0"/>
        <v>4546.5244999999995</v>
      </c>
      <c r="E15" s="18">
        <f t="shared" si="0"/>
        <v>26356.966500000002</v>
      </c>
      <c r="F15" s="18">
        <f t="shared" si="0"/>
        <v>18548.3026</v>
      </c>
      <c r="G15" s="18">
        <f t="shared" si="0"/>
        <v>3209.0185</v>
      </c>
      <c r="H15" s="19"/>
      <c r="I15" s="20"/>
      <c r="J15" s="21"/>
      <c r="K15" s="21"/>
      <c r="L15" s="21"/>
    </row>
    <row r="16" spans="1:12" ht="12.75">
      <c r="A16" s="6" t="s">
        <v>24</v>
      </c>
      <c r="B16" s="22">
        <v>671.7933</v>
      </c>
      <c r="C16" s="22">
        <v>773.5369999999999</v>
      </c>
      <c r="D16" s="22">
        <v>364.25</v>
      </c>
      <c r="E16" s="22">
        <v>7652.798000000001</v>
      </c>
      <c r="F16" s="22">
        <v>515.51</v>
      </c>
      <c r="G16" s="22">
        <v>365.1074</v>
      </c>
      <c r="H16" s="19"/>
      <c r="I16" s="20"/>
      <c r="J16" s="21"/>
      <c r="K16" s="23"/>
      <c r="L16" s="21"/>
    </row>
    <row r="17" spans="1:12" ht="12.75">
      <c r="A17" s="6" t="s">
        <v>25</v>
      </c>
      <c r="B17" s="22">
        <v>100.9916</v>
      </c>
      <c r="C17" s="22">
        <v>31.4319</v>
      </c>
      <c r="D17" s="22">
        <v>98.35870000000001</v>
      </c>
      <c r="E17" s="22">
        <v>59.5625</v>
      </c>
      <c r="F17" s="22">
        <v>124.6359</v>
      </c>
      <c r="G17" s="22">
        <v>12.0674</v>
      </c>
      <c r="H17" s="19"/>
      <c r="I17" s="20"/>
      <c r="J17" s="21"/>
      <c r="K17" s="23"/>
      <c r="L17" s="21"/>
    </row>
    <row r="18" spans="1:12" ht="12.75">
      <c r="A18" s="6" t="s">
        <v>26</v>
      </c>
      <c r="B18" s="22">
        <v>185.75</v>
      </c>
      <c r="C18" s="22">
        <v>135.55</v>
      </c>
      <c r="D18" s="22">
        <v>484.26</v>
      </c>
      <c r="E18" s="22">
        <v>94.1</v>
      </c>
      <c r="F18" s="22">
        <v>586.37</v>
      </c>
      <c r="G18" s="22">
        <v>65.15</v>
      </c>
      <c r="H18" s="19"/>
      <c r="I18" s="20"/>
      <c r="J18" s="21"/>
      <c r="K18" s="23"/>
      <c r="L18" s="21"/>
    </row>
    <row r="19" spans="1:12" ht="12.75">
      <c r="A19" s="6" t="s">
        <v>27</v>
      </c>
      <c r="B19" s="22">
        <v>122.6306</v>
      </c>
      <c r="C19" s="22">
        <v>1161.5451</v>
      </c>
      <c r="D19" s="22">
        <v>16.93</v>
      </c>
      <c r="E19" s="22">
        <v>893.1782000000001</v>
      </c>
      <c r="F19" s="22">
        <v>476.5425</v>
      </c>
      <c r="G19" s="22">
        <v>20.815</v>
      </c>
      <c r="H19" s="19"/>
      <c r="I19" s="20"/>
      <c r="J19" s="21"/>
      <c r="K19" s="24"/>
      <c r="L19" s="21"/>
    </row>
    <row r="20" spans="1:12" ht="12.75">
      <c r="A20" s="6" t="s">
        <v>79</v>
      </c>
      <c r="B20" s="22">
        <v>338.6074</v>
      </c>
      <c r="C20" s="22">
        <v>459.75260000000003</v>
      </c>
      <c r="D20" s="22">
        <v>23.4552</v>
      </c>
      <c r="E20" s="22">
        <v>917.5385000000001</v>
      </c>
      <c r="F20" s="22">
        <v>150</v>
      </c>
      <c r="G20" s="22">
        <v>76.6418</v>
      </c>
      <c r="H20" s="19"/>
      <c r="I20" s="20"/>
      <c r="J20" s="21"/>
      <c r="K20" s="23"/>
      <c r="L20" s="21"/>
    </row>
    <row r="21" spans="1:12" ht="12.75">
      <c r="A21" s="6" t="s">
        <v>29</v>
      </c>
      <c r="B21" s="22">
        <v>53.535</v>
      </c>
      <c r="C21" s="22">
        <v>30.12</v>
      </c>
      <c r="D21" s="22">
        <v>4.065</v>
      </c>
      <c r="E21" s="22">
        <v>120.27</v>
      </c>
      <c r="F21" s="22">
        <v>112.82</v>
      </c>
      <c r="G21" s="22">
        <v>43.37</v>
      </c>
      <c r="H21" s="19"/>
      <c r="I21" s="20"/>
      <c r="J21" s="21"/>
      <c r="K21" s="23"/>
      <c r="L21" s="21"/>
    </row>
    <row r="22" spans="1:12" ht="12.75">
      <c r="A22" s="6" t="s">
        <v>30</v>
      </c>
      <c r="B22" s="22">
        <v>589.38</v>
      </c>
      <c r="C22" s="22">
        <v>394.91830000000004</v>
      </c>
      <c r="D22" s="22">
        <v>0</v>
      </c>
      <c r="E22" s="22">
        <v>2983.77</v>
      </c>
      <c r="F22" s="22">
        <v>839.52</v>
      </c>
      <c r="G22" s="22">
        <v>392.38</v>
      </c>
      <c r="H22" s="19"/>
      <c r="I22" s="20"/>
      <c r="J22" s="21"/>
      <c r="K22" s="23"/>
      <c r="L22" s="21"/>
    </row>
    <row r="23" spans="1:12" ht="12.75">
      <c r="A23" s="6" t="s">
        <v>31</v>
      </c>
      <c r="B23" s="22">
        <v>162.31</v>
      </c>
      <c r="C23" s="22">
        <v>165.26</v>
      </c>
      <c r="D23" s="22">
        <v>16</v>
      </c>
      <c r="E23" s="22">
        <v>393</v>
      </c>
      <c r="F23" s="22">
        <v>449</v>
      </c>
      <c r="G23" s="22">
        <v>41.49</v>
      </c>
      <c r="H23" s="19"/>
      <c r="I23" s="20"/>
      <c r="J23" s="21"/>
      <c r="K23" s="23"/>
      <c r="L23" s="21"/>
    </row>
    <row r="24" spans="1:12" ht="12.75">
      <c r="A24" s="6" t="s">
        <v>32</v>
      </c>
      <c r="B24" s="22">
        <v>167.097</v>
      </c>
      <c r="C24" s="22">
        <v>64.7808</v>
      </c>
      <c r="D24" s="22">
        <v>5.04</v>
      </c>
      <c r="E24" s="22">
        <v>111.53389999999999</v>
      </c>
      <c r="F24" s="22">
        <v>115.83</v>
      </c>
      <c r="G24" s="22">
        <v>10.1641</v>
      </c>
      <c r="H24" s="19"/>
      <c r="I24" s="20"/>
      <c r="J24" s="21"/>
      <c r="K24" s="23"/>
      <c r="L24" s="21"/>
    </row>
    <row r="25" spans="1:12" ht="12.75">
      <c r="A25" s="6" t="s">
        <v>33</v>
      </c>
      <c r="B25" s="22">
        <v>273.4948</v>
      </c>
      <c r="C25" s="22">
        <v>141.0093</v>
      </c>
      <c r="D25" s="22">
        <v>311.0074</v>
      </c>
      <c r="E25" s="22">
        <v>188.1102</v>
      </c>
      <c r="F25" s="22">
        <v>1155.5258999999999</v>
      </c>
      <c r="G25" s="22">
        <v>100.8864</v>
      </c>
      <c r="H25" s="19"/>
      <c r="I25" s="20"/>
      <c r="J25" s="21"/>
      <c r="K25" s="23"/>
      <c r="L25" s="21"/>
    </row>
    <row r="26" spans="1:12" ht="12.75">
      <c r="A26" s="6" t="s">
        <v>34</v>
      </c>
      <c r="B26" s="22">
        <v>227.9</v>
      </c>
      <c r="C26" s="22">
        <v>764.2330999999999</v>
      </c>
      <c r="D26" s="22">
        <v>264.29</v>
      </c>
      <c r="E26" s="22">
        <v>450</v>
      </c>
      <c r="F26" s="22">
        <v>415</v>
      </c>
      <c r="G26" s="22">
        <v>100</v>
      </c>
      <c r="H26" s="19"/>
      <c r="I26" s="20"/>
      <c r="J26" s="21"/>
      <c r="K26" s="23"/>
      <c r="L26" s="21"/>
    </row>
    <row r="27" spans="1:12" ht="12.75">
      <c r="A27" s="6" t="s">
        <v>35</v>
      </c>
      <c r="B27" s="22">
        <v>857.5161999999999</v>
      </c>
      <c r="C27" s="22">
        <v>683.6408</v>
      </c>
      <c r="D27" s="22">
        <v>94</v>
      </c>
      <c r="E27" s="22">
        <v>3942.4063</v>
      </c>
      <c r="F27" s="22">
        <v>1853.9170000000001</v>
      </c>
      <c r="G27" s="22">
        <v>143.1808</v>
      </c>
      <c r="H27" s="19"/>
      <c r="I27" s="20"/>
      <c r="J27" s="21"/>
      <c r="K27" s="23"/>
      <c r="L27" s="21"/>
    </row>
    <row r="28" spans="1:12" ht="12.75">
      <c r="A28" s="6" t="s">
        <v>36</v>
      </c>
      <c r="B28" s="22">
        <v>229.3</v>
      </c>
      <c r="C28" s="22">
        <v>1489.1477</v>
      </c>
      <c r="D28" s="22">
        <v>13.13</v>
      </c>
      <c r="E28" s="22">
        <v>119.1</v>
      </c>
      <c r="F28" s="22">
        <v>762.8</v>
      </c>
      <c r="G28" s="22">
        <v>226.67</v>
      </c>
      <c r="H28" s="19"/>
      <c r="I28" s="20"/>
      <c r="J28" s="21"/>
      <c r="K28" s="23"/>
      <c r="L28" s="21"/>
    </row>
    <row r="29" spans="1:12" ht="12.75">
      <c r="A29" s="6" t="s">
        <v>37</v>
      </c>
      <c r="B29" s="22">
        <v>384.71</v>
      </c>
      <c r="C29" s="22">
        <v>628.49</v>
      </c>
      <c r="D29" s="22">
        <v>303.9</v>
      </c>
      <c r="E29" s="22">
        <v>1641.58</v>
      </c>
      <c r="F29" s="22">
        <v>1365.11</v>
      </c>
      <c r="G29" s="22">
        <v>51.1488</v>
      </c>
      <c r="H29" s="19"/>
      <c r="I29" s="20"/>
      <c r="J29" s="21"/>
      <c r="K29" s="23"/>
      <c r="L29" s="21"/>
    </row>
    <row r="30" spans="1:12" ht="12.75">
      <c r="A30" s="6" t="s">
        <v>38</v>
      </c>
      <c r="B30" s="22">
        <v>301.3968</v>
      </c>
      <c r="C30" s="22">
        <v>964.4902000000001</v>
      </c>
      <c r="D30" s="22">
        <v>390.4307</v>
      </c>
      <c r="E30" s="22">
        <v>2243.3660999999997</v>
      </c>
      <c r="F30" s="22">
        <v>717.6311000000001</v>
      </c>
      <c r="G30" s="22">
        <v>66.8091</v>
      </c>
      <c r="H30" s="19"/>
      <c r="I30" s="20"/>
      <c r="J30" s="21"/>
      <c r="K30" s="23"/>
      <c r="L30" s="21"/>
    </row>
    <row r="31" spans="1:12" ht="12.75">
      <c r="A31" s="6" t="s">
        <v>39</v>
      </c>
      <c r="B31" s="22">
        <v>25.1677</v>
      </c>
      <c r="C31" s="22">
        <v>53.7822</v>
      </c>
      <c r="D31" s="22">
        <v>8.6637</v>
      </c>
      <c r="E31" s="22">
        <v>146.9033</v>
      </c>
      <c r="F31" s="22">
        <v>79.71</v>
      </c>
      <c r="G31" s="22">
        <v>53.59</v>
      </c>
      <c r="H31" s="19"/>
      <c r="I31" s="20"/>
      <c r="J31" s="21"/>
      <c r="K31" s="23"/>
      <c r="L31" s="21"/>
    </row>
    <row r="32" spans="1:12" ht="12.75">
      <c r="A32" s="6" t="s">
        <v>40</v>
      </c>
      <c r="B32" s="22">
        <v>67.4</v>
      </c>
      <c r="C32" s="22">
        <v>60.26</v>
      </c>
      <c r="D32" s="22">
        <v>6.5</v>
      </c>
      <c r="E32" s="22">
        <v>14.1</v>
      </c>
      <c r="F32" s="22">
        <v>214.19</v>
      </c>
      <c r="G32" s="22">
        <v>24.46</v>
      </c>
      <c r="H32" s="19"/>
      <c r="I32" s="20"/>
      <c r="J32" s="21"/>
      <c r="K32" s="23"/>
      <c r="L32" s="21"/>
    </row>
    <row r="33" spans="1:12" ht="12.75">
      <c r="A33" s="6" t="s">
        <v>41</v>
      </c>
      <c r="B33" s="22">
        <v>73.13</v>
      </c>
      <c r="C33" s="22">
        <v>22.81</v>
      </c>
      <c r="D33" s="22">
        <v>35.26</v>
      </c>
      <c r="E33" s="22">
        <v>17.56</v>
      </c>
      <c r="F33" s="22">
        <v>61.76</v>
      </c>
      <c r="G33" s="22">
        <v>22.74</v>
      </c>
      <c r="H33" s="19"/>
      <c r="I33" s="20"/>
      <c r="J33" s="21"/>
      <c r="K33" s="23"/>
      <c r="L33" s="21"/>
    </row>
    <row r="34" spans="1:12" ht="12.75">
      <c r="A34" s="6" t="s">
        <v>42</v>
      </c>
      <c r="B34" s="22">
        <v>53.38</v>
      </c>
      <c r="C34" s="22">
        <v>37.29</v>
      </c>
      <c r="D34" s="22">
        <v>77.16</v>
      </c>
      <c r="E34" s="22">
        <v>13.45</v>
      </c>
      <c r="F34" s="22">
        <v>63.56</v>
      </c>
      <c r="G34" s="22">
        <v>34.62</v>
      </c>
      <c r="H34" s="19"/>
      <c r="I34" s="20"/>
      <c r="J34" s="21"/>
      <c r="K34" s="23"/>
      <c r="L34" s="21"/>
    </row>
    <row r="35" spans="1:12" ht="12.75">
      <c r="A35" s="6" t="s">
        <v>43</v>
      </c>
      <c r="B35" s="22">
        <v>44.7453</v>
      </c>
      <c r="C35" s="22">
        <v>144.54840000000002</v>
      </c>
      <c r="D35" s="22">
        <v>383.27</v>
      </c>
      <c r="E35" s="22">
        <v>331.75</v>
      </c>
      <c r="F35" s="22">
        <v>796.21</v>
      </c>
      <c r="G35" s="22">
        <v>16.3678</v>
      </c>
      <c r="H35" s="19"/>
      <c r="I35" s="20"/>
      <c r="J35" s="21"/>
      <c r="K35" s="23"/>
      <c r="L35" s="21"/>
    </row>
    <row r="36" spans="1:12" ht="12.75">
      <c r="A36" s="6" t="s">
        <v>44</v>
      </c>
      <c r="B36" s="22">
        <v>142.68280000000001</v>
      </c>
      <c r="C36" s="22">
        <v>253.775</v>
      </c>
      <c r="D36" s="22">
        <v>26.6</v>
      </c>
      <c r="E36" s="22">
        <v>221.768</v>
      </c>
      <c r="F36" s="22">
        <v>961.3</v>
      </c>
      <c r="G36" s="22">
        <v>59.06229999999999</v>
      </c>
      <c r="H36" s="19"/>
      <c r="I36" s="20"/>
      <c r="J36" s="21"/>
      <c r="K36" s="23"/>
      <c r="L36" s="21"/>
    </row>
    <row r="37" spans="1:12" ht="12.75">
      <c r="A37" s="6" t="s">
        <v>45</v>
      </c>
      <c r="B37" s="22">
        <v>219.9939</v>
      </c>
      <c r="C37" s="22">
        <v>735.5586999999999</v>
      </c>
      <c r="D37" s="22">
        <v>55.070100000000004</v>
      </c>
      <c r="E37" s="22">
        <v>1045.0667999999998</v>
      </c>
      <c r="F37" s="22">
        <v>1999.0822</v>
      </c>
      <c r="G37" s="22">
        <v>108.99340000000001</v>
      </c>
      <c r="H37" s="19"/>
      <c r="I37" s="20"/>
      <c r="J37" s="21"/>
      <c r="K37" s="23"/>
      <c r="L37" s="21"/>
    </row>
    <row r="38" spans="1:12" ht="12.75">
      <c r="A38" s="6" t="s">
        <v>46</v>
      </c>
      <c r="B38" s="22">
        <v>28.84</v>
      </c>
      <c r="C38" s="22">
        <v>64.495</v>
      </c>
      <c r="D38" s="22">
        <v>28.22</v>
      </c>
      <c r="E38" s="22">
        <v>7.05</v>
      </c>
      <c r="F38" s="22">
        <v>36.7</v>
      </c>
      <c r="G38" s="22">
        <v>9</v>
      </c>
      <c r="H38" s="19"/>
      <c r="I38" s="20"/>
      <c r="J38" s="21"/>
      <c r="K38" s="23"/>
      <c r="L38" s="21"/>
    </row>
    <row r="39" spans="1:12" ht="12.75">
      <c r="A39" s="6" t="s">
        <v>47</v>
      </c>
      <c r="B39" s="22">
        <v>641.1057</v>
      </c>
      <c r="C39" s="22">
        <v>907.7955999999999</v>
      </c>
      <c r="D39" s="22">
        <v>110.4</v>
      </c>
      <c r="E39" s="22">
        <v>425.00199999999995</v>
      </c>
      <c r="F39" s="22">
        <v>1373.5195999999999</v>
      </c>
      <c r="G39" s="22">
        <v>310.005</v>
      </c>
      <c r="H39" s="19"/>
      <c r="I39" s="20"/>
      <c r="J39" s="21"/>
      <c r="K39" s="23"/>
      <c r="L39" s="21"/>
    </row>
    <row r="40" spans="1:12" ht="12.75">
      <c r="A40" s="6" t="s">
        <v>48</v>
      </c>
      <c r="B40" s="22">
        <v>59.431099999999994</v>
      </c>
      <c r="C40" s="22">
        <v>109.2908</v>
      </c>
      <c r="D40" s="22">
        <v>57.4</v>
      </c>
      <c r="E40" s="22">
        <v>48.21770000000001</v>
      </c>
      <c r="F40" s="22">
        <v>48.1026</v>
      </c>
      <c r="G40" s="22">
        <v>29.557</v>
      </c>
      <c r="H40" s="19"/>
      <c r="I40" s="20"/>
      <c r="J40" s="21"/>
      <c r="K40" s="23"/>
      <c r="L40" s="21"/>
    </row>
    <row r="41" spans="1:12" ht="12.75">
      <c r="A41" s="6" t="s">
        <v>49</v>
      </c>
      <c r="B41" s="22">
        <v>854.69</v>
      </c>
      <c r="C41" s="22">
        <v>1255.72</v>
      </c>
      <c r="D41" s="22">
        <v>1133.62</v>
      </c>
      <c r="E41" s="22">
        <v>1951.36</v>
      </c>
      <c r="F41" s="22">
        <v>715.33</v>
      </c>
      <c r="G41" s="22">
        <v>393.21</v>
      </c>
      <c r="H41" s="19"/>
      <c r="I41" s="20"/>
      <c r="J41" s="21"/>
      <c r="K41" s="23"/>
      <c r="L41" s="21"/>
    </row>
    <row r="42" spans="1:12" ht="12.75">
      <c r="A42" s="6" t="s">
        <v>50</v>
      </c>
      <c r="B42" s="22">
        <v>242.7312</v>
      </c>
      <c r="C42" s="22">
        <v>149.53</v>
      </c>
      <c r="D42" s="22">
        <v>4.57</v>
      </c>
      <c r="E42" s="22">
        <v>77.575</v>
      </c>
      <c r="F42" s="22">
        <v>475.0758</v>
      </c>
      <c r="G42" s="22">
        <v>258.0702</v>
      </c>
      <c r="H42" s="19"/>
      <c r="I42" s="20"/>
      <c r="J42" s="21"/>
      <c r="K42" s="23"/>
      <c r="L42" s="21"/>
    </row>
    <row r="43" spans="1:12" ht="12.75">
      <c r="A43" s="6" t="s">
        <v>51</v>
      </c>
      <c r="B43" s="22">
        <v>128.3482</v>
      </c>
      <c r="C43" s="22">
        <v>566.578</v>
      </c>
      <c r="D43" s="22">
        <v>230.6737</v>
      </c>
      <c r="E43" s="22">
        <v>246.85</v>
      </c>
      <c r="F43" s="22">
        <v>2083.55</v>
      </c>
      <c r="G43" s="22">
        <v>173.46200000000002</v>
      </c>
      <c r="H43" s="19"/>
      <c r="I43" s="20"/>
      <c r="J43" s="21"/>
      <c r="K43" s="23"/>
      <c r="L43" s="21"/>
    </row>
    <row r="44" spans="1:11" ht="12.75">
      <c r="A44" s="1"/>
      <c r="B44" s="19"/>
      <c r="C44" s="25"/>
      <c r="D44" s="19"/>
      <c r="E44" s="25"/>
      <c r="F44" s="25"/>
      <c r="G44" s="19"/>
      <c r="H44" s="26"/>
      <c r="K44" s="24"/>
    </row>
    <row r="45" spans="1:8" ht="14.25">
      <c r="A45" s="17" t="s">
        <v>52</v>
      </c>
      <c r="B45" s="22">
        <f>SUM(B46:B52)</f>
        <v>166.0697</v>
      </c>
      <c r="C45" s="22">
        <f>SUM(C46:C52)</f>
        <v>186.67000000000002</v>
      </c>
      <c r="D45" s="27" t="s">
        <v>28</v>
      </c>
      <c r="E45" s="22">
        <f>SUM(E46:E52)</f>
        <v>75.8</v>
      </c>
      <c r="F45" s="22">
        <f>SUM(F46:F52)</f>
        <v>616.62</v>
      </c>
      <c r="G45" s="22">
        <f>SUM(G46:G52)</f>
        <v>95.43</v>
      </c>
      <c r="H45" s="28"/>
    </row>
    <row r="46" spans="1:8" ht="12.75">
      <c r="A46" s="6" t="s">
        <v>53</v>
      </c>
      <c r="B46" s="22">
        <v>38.5897</v>
      </c>
      <c r="C46" s="22">
        <v>50.68</v>
      </c>
      <c r="D46" s="19" t="s">
        <v>28</v>
      </c>
      <c r="E46" s="22">
        <v>9.88</v>
      </c>
      <c r="F46" s="22">
        <v>32.35</v>
      </c>
      <c r="G46" s="22">
        <v>9.4</v>
      </c>
      <c r="H46" s="28"/>
    </row>
    <row r="47" spans="1:8" ht="12.75">
      <c r="A47" s="6" t="s">
        <v>54</v>
      </c>
      <c r="B47" s="22">
        <v>5.01</v>
      </c>
      <c r="C47" s="22">
        <v>0.95</v>
      </c>
      <c r="D47" s="19" t="s">
        <v>28</v>
      </c>
      <c r="E47" s="22">
        <v>4.35</v>
      </c>
      <c r="F47" s="22">
        <v>28.87</v>
      </c>
      <c r="G47" s="22">
        <v>0.5</v>
      </c>
      <c r="H47" s="28"/>
    </row>
    <row r="48" spans="1:8" ht="12.75">
      <c r="A48" s="6" t="s">
        <v>55</v>
      </c>
      <c r="B48" s="22">
        <v>7.26</v>
      </c>
      <c r="C48" s="22">
        <v>1.4</v>
      </c>
      <c r="D48" s="19" t="s">
        <v>28</v>
      </c>
      <c r="E48" s="22">
        <v>0.98</v>
      </c>
      <c r="F48" s="22">
        <v>9.47</v>
      </c>
      <c r="G48" s="22">
        <v>0.33</v>
      </c>
      <c r="H48" s="28"/>
    </row>
    <row r="49" spans="1:8" ht="12.75">
      <c r="A49" s="6" t="s">
        <v>56</v>
      </c>
      <c r="B49" s="22">
        <v>2.77</v>
      </c>
      <c r="C49" s="22">
        <v>1.5</v>
      </c>
      <c r="D49" s="19" t="s">
        <v>28</v>
      </c>
      <c r="E49" s="22">
        <v>0.59</v>
      </c>
      <c r="F49" s="22">
        <v>13.03</v>
      </c>
      <c r="G49" s="22">
        <v>0.37</v>
      </c>
      <c r="H49" s="28"/>
    </row>
    <row r="50" spans="1:8" ht="12.75">
      <c r="A50" s="6" t="s">
        <v>57</v>
      </c>
      <c r="B50" s="22">
        <v>23.44</v>
      </c>
      <c r="C50" s="22">
        <v>106.7</v>
      </c>
      <c r="D50" s="19" t="s">
        <v>28</v>
      </c>
      <c r="E50" s="22">
        <v>17.16</v>
      </c>
      <c r="F50" s="22">
        <v>487.54</v>
      </c>
      <c r="G50" s="22">
        <v>28.36</v>
      </c>
      <c r="H50" s="28"/>
    </row>
    <row r="51" spans="1:8" ht="12.75">
      <c r="A51" s="6" t="s">
        <v>58</v>
      </c>
      <c r="B51" s="22">
        <v>9.25</v>
      </c>
      <c r="C51" s="22">
        <v>1.16</v>
      </c>
      <c r="D51" s="19" t="s">
        <v>28</v>
      </c>
      <c r="E51" s="22">
        <v>3.8</v>
      </c>
      <c r="F51" s="22">
        <v>11.21</v>
      </c>
      <c r="G51" s="22">
        <v>1.07</v>
      </c>
      <c r="H51" s="28"/>
    </row>
    <row r="52" spans="1:8" ht="12.75">
      <c r="A52" s="6" t="s">
        <v>59</v>
      </c>
      <c r="B52" s="22">
        <v>79.75</v>
      </c>
      <c r="C52" s="22">
        <v>24.28</v>
      </c>
      <c r="D52" s="19" t="s">
        <v>28</v>
      </c>
      <c r="E52" s="22">
        <v>39.04</v>
      </c>
      <c r="F52" s="22">
        <v>34.15</v>
      </c>
      <c r="G52" s="22">
        <v>55.4</v>
      </c>
      <c r="H52" s="28"/>
    </row>
    <row r="53" spans="1:8" ht="12.75">
      <c r="A53" s="29"/>
      <c r="B53" s="30"/>
      <c r="C53" s="31"/>
      <c r="D53" s="32"/>
      <c r="E53" s="31"/>
      <c r="F53" s="31"/>
      <c r="G53" s="30"/>
      <c r="H53" s="6"/>
    </row>
    <row r="54" spans="1:5" ht="12.75">
      <c r="A54" s="4" t="s">
        <v>3</v>
      </c>
      <c r="E54" s="4" t="s">
        <v>3</v>
      </c>
    </row>
    <row r="55" spans="1:5" ht="12.75">
      <c r="A55" s="4" t="s">
        <v>80</v>
      </c>
      <c r="E55" s="4"/>
    </row>
    <row r="56" spans="1:5" ht="12.75">
      <c r="A56" s="4"/>
      <c r="E56" s="4"/>
    </row>
    <row r="57" spans="1:7" ht="12.75">
      <c r="A57" s="4"/>
      <c r="E57" s="4"/>
      <c r="G57" s="3">
        <v>589</v>
      </c>
    </row>
    <row r="58" spans="1:8" ht="15.75">
      <c r="A58" s="47" t="s">
        <v>0</v>
      </c>
      <c r="B58" s="47"/>
      <c r="C58" s="47"/>
      <c r="D58" s="47"/>
      <c r="E58" s="47"/>
      <c r="F58" s="47"/>
      <c r="G58" s="47"/>
      <c r="H58" s="33"/>
    </row>
    <row r="59" spans="1:8" ht="12.75">
      <c r="A59" s="1"/>
      <c r="B59" s="34"/>
      <c r="C59" s="34"/>
      <c r="D59" s="1"/>
      <c r="E59" s="34"/>
      <c r="F59" s="34"/>
      <c r="G59" s="34"/>
      <c r="H59" s="33"/>
    </row>
    <row r="60" spans="1:8" ht="14.25">
      <c r="A60" s="49" t="s">
        <v>78</v>
      </c>
      <c r="B60" s="49"/>
      <c r="C60" s="49"/>
      <c r="D60" s="49"/>
      <c r="E60" s="49"/>
      <c r="F60" s="49"/>
      <c r="G60" s="49"/>
      <c r="H60" s="33"/>
    </row>
    <row r="61" spans="1:8" ht="14.25">
      <c r="A61" s="49" t="s">
        <v>60</v>
      </c>
      <c r="B61" s="49"/>
      <c r="C61" s="49"/>
      <c r="D61" s="49"/>
      <c r="E61" s="49"/>
      <c r="F61" s="49"/>
      <c r="G61" s="49"/>
      <c r="H61" s="33"/>
    </row>
    <row r="62" spans="1:8" ht="14.25">
      <c r="A62" s="49" t="s">
        <v>2</v>
      </c>
      <c r="B62" s="49"/>
      <c r="C62" s="49"/>
      <c r="D62" s="49"/>
      <c r="E62" s="49"/>
      <c r="F62" s="49"/>
      <c r="G62" s="49"/>
      <c r="H62" s="33"/>
    </row>
    <row r="63" spans="1:7" ht="14.25">
      <c r="A63" s="49" t="s">
        <v>82</v>
      </c>
      <c r="B63" s="50"/>
      <c r="C63" s="50"/>
      <c r="D63" s="50"/>
      <c r="E63" s="50"/>
      <c r="F63" s="50"/>
      <c r="G63" s="50"/>
    </row>
    <row r="64" spans="1:7" ht="12.75">
      <c r="A64" s="51" t="s">
        <v>84</v>
      </c>
      <c r="B64" s="51"/>
      <c r="C64" s="51"/>
      <c r="D64" s="51"/>
      <c r="E64" s="51"/>
      <c r="F64" s="51"/>
      <c r="G64" s="54"/>
    </row>
    <row r="65" spans="1:7" ht="12.75">
      <c r="A65" s="35"/>
      <c r="B65" s="35"/>
      <c r="C65" s="35"/>
      <c r="D65" s="35"/>
      <c r="E65" s="35"/>
      <c r="F65" s="35"/>
      <c r="G65" s="35"/>
    </row>
    <row r="66" spans="1:8" ht="12.75">
      <c r="A66" s="7"/>
      <c r="B66" s="8" t="s">
        <v>10</v>
      </c>
      <c r="C66" s="8" t="s">
        <v>77</v>
      </c>
      <c r="D66" s="8" t="s">
        <v>62</v>
      </c>
      <c r="E66" s="8" t="s">
        <v>63</v>
      </c>
      <c r="F66" s="8" t="s">
        <v>64</v>
      </c>
      <c r="G66" s="8" t="s">
        <v>65</v>
      </c>
      <c r="H66" s="36"/>
    </row>
    <row r="67" spans="1:8" ht="12.75">
      <c r="A67" s="10" t="s">
        <v>16</v>
      </c>
      <c r="B67" s="8" t="s">
        <v>70</v>
      </c>
      <c r="C67" s="8" t="s">
        <v>70</v>
      </c>
      <c r="D67" s="8" t="s">
        <v>67</v>
      </c>
      <c r="E67" s="8" t="s">
        <v>68</v>
      </c>
      <c r="F67" s="8" t="s">
        <v>69</v>
      </c>
      <c r="G67" s="11"/>
      <c r="H67" s="36"/>
    </row>
    <row r="68" spans="1:8" ht="12.75">
      <c r="A68" s="10" t="s">
        <v>3</v>
      </c>
      <c r="B68" s="8" t="s">
        <v>61</v>
      </c>
      <c r="C68" s="8" t="s">
        <v>66</v>
      </c>
      <c r="D68" s="8" t="s">
        <v>71</v>
      </c>
      <c r="E68" s="11"/>
      <c r="F68" s="11"/>
      <c r="G68" s="11"/>
      <c r="H68" s="36"/>
    </row>
    <row r="69" spans="1:8" ht="12.75">
      <c r="A69" s="7"/>
      <c r="B69" s="8" t="s">
        <v>76</v>
      </c>
      <c r="C69" s="8"/>
      <c r="D69" s="37"/>
      <c r="E69" s="11"/>
      <c r="F69" s="11"/>
      <c r="G69" s="11"/>
      <c r="H69" s="36"/>
    </row>
    <row r="70" spans="1:8" ht="12.75">
      <c r="A70" s="38" t="s">
        <v>72</v>
      </c>
      <c r="B70" s="39">
        <v>8</v>
      </c>
      <c r="C70" s="39">
        <v>9</v>
      </c>
      <c r="D70" s="39">
        <v>10</v>
      </c>
      <c r="E70" s="39">
        <v>11</v>
      </c>
      <c r="F70" s="39">
        <v>12</v>
      </c>
      <c r="G70" s="39">
        <v>13</v>
      </c>
      <c r="H70" s="4"/>
    </row>
    <row r="71" spans="1:8" ht="12.75">
      <c r="A71" s="40"/>
      <c r="B71" s="14"/>
      <c r="C71" s="14"/>
      <c r="D71" s="14"/>
      <c r="E71" s="14"/>
      <c r="F71" s="13"/>
      <c r="G71" s="13"/>
      <c r="H71" s="4"/>
    </row>
    <row r="72" spans="1:7" ht="14.25">
      <c r="A72" s="17" t="s">
        <v>23</v>
      </c>
      <c r="B72" s="18">
        <f>SUM(B73:B100)</f>
        <v>15892.872900000002</v>
      </c>
      <c r="C72" s="18">
        <f>SUM(C73:C100)</f>
        <v>436.32719999999995</v>
      </c>
      <c r="D72" s="18">
        <f>SUM(D73:D100)</f>
        <v>5459.880900000001</v>
      </c>
      <c r="E72" s="18">
        <f>SUM(E73:E100)</f>
        <v>46867.6579</v>
      </c>
      <c r="F72" s="18">
        <f>SUM(F73:F100)</f>
        <v>2190.9586999999997</v>
      </c>
      <c r="G72" s="27">
        <v>117726.27</v>
      </c>
    </row>
    <row r="73" spans="1:7" ht="12.75">
      <c r="A73" s="6" t="s">
        <v>24</v>
      </c>
      <c r="B73" s="22">
        <v>769.8013000000001</v>
      </c>
      <c r="C73" s="22">
        <v>2.1664</v>
      </c>
      <c r="D73" s="22">
        <v>355.32989999999995</v>
      </c>
      <c r="E73" s="22">
        <v>4057.0594</v>
      </c>
      <c r="F73" s="22">
        <v>123.4162</v>
      </c>
      <c r="G73" s="41">
        <v>12790.43</v>
      </c>
    </row>
    <row r="74" spans="1:7" ht="12.75">
      <c r="A74" s="6" t="s">
        <v>25</v>
      </c>
      <c r="B74" s="22">
        <v>168.4639</v>
      </c>
      <c r="C74" s="22">
        <v>2.5942000000000003</v>
      </c>
      <c r="D74" s="22">
        <v>51.8058</v>
      </c>
      <c r="E74" s="22">
        <v>277.3361</v>
      </c>
      <c r="F74" s="22">
        <v>22.752</v>
      </c>
      <c r="G74" s="41">
        <f>SUM(B17+C17+D17+E17+F17+G17+B74+C74+D74+E74+F74)</f>
        <v>949.9999999999999</v>
      </c>
    </row>
    <row r="75" spans="1:7" ht="12.75">
      <c r="A75" s="6" t="s">
        <v>26</v>
      </c>
      <c r="B75" s="22">
        <v>296.49</v>
      </c>
      <c r="C75" s="22">
        <v>1.19</v>
      </c>
      <c r="D75" s="22">
        <v>375.75</v>
      </c>
      <c r="E75" s="22">
        <v>657.12</v>
      </c>
      <c r="F75" s="22">
        <v>118.27</v>
      </c>
      <c r="G75" s="41">
        <f>SUM(B18+C18+D18+E18+F18+G18+B75+C75+D75+E75+F75)</f>
        <v>3000</v>
      </c>
    </row>
    <row r="76" spans="1:7" ht="12.75">
      <c r="A76" s="6" t="s">
        <v>27</v>
      </c>
      <c r="B76" s="22">
        <v>611.7301</v>
      </c>
      <c r="C76" s="22">
        <v>38.6825</v>
      </c>
      <c r="D76" s="22">
        <v>582.6512</v>
      </c>
      <c r="E76" s="22">
        <v>1352.7673000000002</v>
      </c>
      <c r="F76" s="22">
        <v>52.1775</v>
      </c>
      <c r="G76" s="41">
        <v>4000</v>
      </c>
    </row>
    <row r="77" spans="1:7" ht="12.75">
      <c r="A77" s="6" t="s">
        <v>73</v>
      </c>
      <c r="B77" s="22">
        <v>538.12</v>
      </c>
      <c r="C77" s="22">
        <v>5.2253</v>
      </c>
      <c r="D77" s="22">
        <v>86.0236</v>
      </c>
      <c r="E77" s="22">
        <v>1621.4981</v>
      </c>
      <c r="F77" s="22">
        <v>58.138400000000004</v>
      </c>
      <c r="G77" s="41">
        <f>SUM(B20+C20+D20+E20+F20+G20+B77+C77+D77+E77+F77)</f>
        <v>4275.0009</v>
      </c>
    </row>
    <row r="78" spans="1:7" ht="12.75">
      <c r="A78" s="6" t="s">
        <v>29</v>
      </c>
      <c r="B78" s="22">
        <v>114.935</v>
      </c>
      <c r="C78" s="22">
        <v>3.7</v>
      </c>
      <c r="D78" s="22">
        <v>31.11</v>
      </c>
      <c r="E78" s="22">
        <v>414.8311</v>
      </c>
      <c r="F78" s="22">
        <v>96.2439</v>
      </c>
      <c r="G78" s="41">
        <f>SUM(B21+C21+D21+E21+F21+G21+B78+C78+D78+E78+F78)</f>
        <v>1025</v>
      </c>
    </row>
    <row r="79" spans="1:7" ht="12.75">
      <c r="A79" s="6" t="s">
        <v>30</v>
      </c>
      <c r="B79" s="22">
        <v>1282.81</v>
      </c>
      <c r="C79" s="22">
        <v>143.13</v>
      </c>
      <c r="D79" s="22">
        <v>235.86</v>
      </c>
      <c r="E79" s="22">
        <v>4130.7017</v>
      </c>
      <c r="F79" s="22">
        <v>7.53</v>
      </c>
      <c r="G79" s="41">
        <f>SUM(B22+C22+E22+F22+G22+B79+C79+D79+E79+F79)</f>
        <v>11000</v>
      </c>
    </row>
    <row r="80" spans="1:7" ht="12.75">
      <c r="A80" s="6" t="s">
        <v>31</v>
      </c>
      <c r="B80" s="22">
        <v>338.2</v>
      </c>
      <c r="C80" s="22">
        <v>3.9</v>
      </c>
      <c r="D80" s="22">
        <v>32.61</v>
      </c>
      <c r="E80" s="22">
        <v>1359.86</v>
      </c>
      <c r="F80" s="22">
        <v>38.37</v>
      </c>
      <c r="G80" s="41">
        <f>SUM(B23+C23+D23+E23+F23+G23+B80+C80+D80+E80+F80)</f>
        <v>3000</v>
      </c>
    </row>
    <row r="81" spans="1:7" ht="12.75">
      <c r="A81" s="6" t="s">
        <v>32</v>
      </c>
      <c r="B81" s="22">
        <v>275.84</v>
      </c>
      <c r="C81" s="22">
        <v>0.28</v>
      </c>
      <c r="D81" s="22">
        <v>62.7763</v>
      </c>
      <c r="E81" s="22">
        <v>734.3429</v>
      </c>
      <c r="F81" s="22">
        <v>52.3174</v>
      </c>
      <c r="G81" s="41">
        <f>SUM(B24+C24+D24+E24+F24+G24+B81+C81+D81+E81+F81)</f>
        <v>1600.0023999999999</v>
      </c>
    </row>
    <row r="82" spans="1:7" ht="12.75">
      <c r="A82" s="6" t="s">
        <v>33</v>
      </c>
      <c r="B82" s="22">
        <v>423.3</v>
      </c>
      <c r="C82" s="22">
        <v>7.7008</v>
      </c>
      <c r="D82" s="22">
        <v>520.937</v>
      </c>
      <c r="E82" s="22">
        <v>1019.8861999999999</v>
      </c>
      <c r="F82" s="22">
        <v>58.137100000000004</v>
      </c>
      <c r="G82" s="41">
        <v>3008.03</v>
      </c>
    </row>
    <row r="83" spans="1:7" ht="12.75">
      <c r="A83" s="6" t="s">
        <v>34</v>
      </c>
      <c r="B83" s="22">
        <v>500</v>
      </c>
      <c r="C83" s="22">
        <v>30</v>
      </c>
      <c r="D83" s="22">
        <v>91.42</v>
      </c>
      <c r="E83" s="22">
        <v>1482.7369</v>
      </c>
      <c r="F83" s="22">
        <v>184.54</v>
      </c>
      <c r="G83" s="41">
        <f>SUM(B26+C26+E26+F26+G26+B83+C83+D83+E83+F83)</f>
        <v>4245.83</v>
      </c>
    </row>
    <row r="84" spans="1:7" ht="12.75">
      <c r="A84" s="6" t="s">
        <v>35</v>
      </c>
      <c r="B84" s="22">
        <v>1629.942</v>
      </c>
      <c r="C84" s="22">
        <v>23.605</v>
      </c>
      <c r="D84" s="22">
        <v>376.5127</v>
      </c>
      <c r="E84" s="22">
        <v>3766.5867</v>
      </c>
      <c r="F84" s="22">
        <v>183.6925</v>
      </c>
      <c r="G84" s="41">
        <v>12322.92</v>
      </c>
    </row>
    <row r="85" spans="1:7" ht="12.75">
      <c r="A85" s="6" t="s">
        <v>36</v>
      </c>
      <c r="B85" s="22">
        <v>657.1</v>
      </c>
      <c r="C85" s="22">
        <v>50</v>
      </c>
      <c r="D85" s="22">
        <v>305.91</v>
      </c>
      <c r="E85" s="22">
        <v>1479.7923</v>
      </c>
      <c r="F85" s="22">
        <v>36.05</v>
      </c>
      <c r="G85" s="41">
        <f>SUM(B28+C28+D28+E28+F28+G28+B85+C85+D85+E85+F85)</f>
        <v>5369</v>
      </c>
    </row>
    <row r="86" spans="1:7" ht="12.75">
      <c r="A86" s="6" t="s">
        <v>37</v>
      </c>
      <c r="B86" s="22">
        <v>651.64</v>
      </c>
      <c r="C86" s="22">
        <v>16.055</v>
      </c>
      <c r="D86" s="22">
        <v>177.5309</v>
      </c>
      <c r="E86" s="22">
        <v>2143.6592</v>
      </c>
      <c r="F86" s="22">
        <v>107.1761</v>
      </c>
      <c r="G86" s="41">
        <f>SUM(B29+C29+D29+E29+F29+G29+B86+C86+D86+E86+F86)</f>
        <v>7471</v>
      </c>
    </row>
    <row r="87" spans="1:7" ht="12.75">
      <c r="A87" s="6" t="s">
        <v>38</v>
      </c>
      <c r="B87" s="22">
        <v>1233.6206</v>
      </c>
      <c r="C87" s="22">
        <v>5</v>
      </c>
      <c r="D87" s="22">
        <v>405.496</v>
      </c>
      <c r="E87" s="22">
        <v>4601.8094</v>
      </c>
      <c r="F87" s="22">
        <v>69.95</v>
      </c>
      <c r="G87" s="41">
        <v>9446.73</v>
      </c>
    </row>
    <row r="88" spans="1:7" ht="12.75">
      <c r="A88" s="6" t="s">
        <v>39</v>
      </c>
      <c r="B88" s="22">
        <v>66.11</v>
      </c>
      <c r="C88" s="22">
        <v>4.34</v>
      </c>
      <c r="D88" s="22">
        <v>102.88879999999999</v>
      </c>
      <c r="E88" s="22">
        <v>393.8157</v>
      </c>
      <c r="F88" s="22">
        <v>50.398599999999995</v>
      </c>
      <c r="G88" s="41">
        <v>787.72</v>
      </c>
    </row>
    <row r="89" spans="1:7" ht="12.75">
      <c r="A89" s="6" t="s">
        <v>40</v>
      </c>
      <c r="B89" s="22">
        <v>114.44</v>
      </c>
      <c r="C89" s="22">
        <v>1.7</v>
      </c>
      <c r="D89" s="22">
        <v>17.16</v>
      </c>
      <c r="E89" s="22">
        <v>268.23</v>
      </c>
      <c r="F89" s="22">
        <v>11.56</v>
      </c>
      <c r="G89" s="41">
        <f>SUM(B32+C32+D32+E32+F32+G32+B89+C89+D89+E89+F89)</f>
        <v>799.9999999999999</v>
      </c>
    </row>
    <row r="90" spans="1:7" ht="12.75">
      <c r="A90" s="6" t="s">
        <v>41</v>
      </c>
      <c r="B90" s="22">
        <v>124.74</v>
      </c>
      <c r="C90" s="22">
        <v>1.14</v>
      </c>
      <c r="D90" s="22">
        <v>70.5406</v>
      </c>
      <c r="E90" s="22">
        <v>238.77939999999998</v>
      </c>
      <c r="F90" s="22">
        <v>16.54</v>
      </c>
      <c r="G90" s="41">
        <f>SUM(B33+C33+D33+E33+F33+G33+B90+C90+D90+E90+F90)</f>
        <v>684.9999999999999</v>
      </c>
    </row>
    <row r="91" spans="1:7" ht="12.75">
      <c r="A91" s="6" t="s">
        <v>42</v>
      </c>
      <c r="B91" s="22">
        <v>59.79</v>
      </c>
      <c r="C91" s="22">
        <v>2.31</v>
      </c>
      <c r="D91" s="22">
        <v>57.31</v>
      </c>
      <c r="E91" s="22">
        <v>186.63</v>
      </c>
      <c r="F91" s="22">
        <v>34.5</v>
      </c>
      <c r="G91" s="41">
        <v>538.79</v>
      </c>
    </row>
    <row r="92" spans="1:7" ht="12.75">
      <c r="A92" s="6" t="s">
        <v>43</v>
      </c>
      <c r="B92" s="22">
        <v>207.77689999999998</v>
      </c>
      <c r="C92" s="22">
        <v>7.1251</v>
      </c>
      <c r="D92" s="22">
        <v>120.31729999999999</v>
      </c>
      <c r="E92" s="22">
        <v>850.7172999999999</v>
      </c>
      <c r="F92" s="22">
        <v>97.17190000000001</v>
      </c>
      <c r="G92" s="41">
        <v>2500</v>
      </c>
    </row>
    <row r="93" spans="1:7" ht="12.75">
      <c r="A93" s="6" t="s">
        <v>44</v>
      </c>
      <c r="B93" s="22">
        <v>715.485</v>
      </c>
      <c r="C93" s="22">
        <v>6.6</v>
      </c>
      <c r="D93" s="22">
        <v>227.946</v>
      </c>
      <c r="E93" s="22">
        <v>899.0049</v>
      </c>
      <c r="F93" s="22">
        <v>35.775999999999996</v>
      </c>
      <c r="G93" s="41">
        <f>SUM(B36+C36+D36+E36+F36+G36+B93+C93+D93+E93+F93)</f>
        <v>3549.9999999999995</v>
      </c>
    </row>
    <row r="94" spans="1:7" ht="12.75">
      <c r="A94" s="6" t="s">
        <v>45</v>
      </c>
      <c r="B94" s="22">
        <v>781.5454</v>
      </c>
      <c r="C94" s="22">
        <v>2.9720999999999997</v>
      </c>
      <c r="D94" s="22">
        <v>305.1345</v>
      </c>
      <c r="E94" s="22">
        <v>2831.9657</v>
      </c>
      <c r="F94" s="22">
        <v>264.6172</v>
      </c>
      <c r="G94" s="41">
        <f>SUM(B37+C37+D37+E37+F37+G37+B94+C94+D94+E94+F94)</f>
        <v>8350.000000000002</v>
      </c>
    </row>
    <row r="95" spans="1:7" ht="12.75">
      <c r="A95" s="6" t="s">
        <v>46</v>
      </c>
      <c r="B95" s="22">
        <v>47.54</v>
      </c>
      <c r="C95" s="22">
        <v>1.5</v>
      </c>
      <c r="D95" s="22">
        <v>68.745</v>
      </c>
      <c r="E95" s="22">
        <v>185.46</v>
      </c>
      <c r="F95" s="22">
        <v>22.45</v>
      </c>
      <c r="G95" s="41">
        <v>491.07</v>
      </c>
    </row>
    <row r="96" spans="1:7" ht="12.75">
      <c r="A96" s="6" t="s">
        <v>47</v>
      </c>
      <c r="B96" s="22">
        <v>1522.0047</v>
      </c>
      <c r="C96" s="22">
        <v>5.184500000000001</v>
      </c>
      <c r="D96" s="22">
        <v>42.4264</v>
      </c>
      <c r="E96" s="22">
        <v>3687.6399</v>
      </c>
      <c r="F96" s="22">
        <v>74.9166</v>
      </c>
      <c r="G96" s="41">
        <v>8001</v>
      </c>
    </row>
    <row r="97" spans="1:7" ht="12.75">
      <c r="A97" s="6" t="s">
        <v>48</v>
      </c>
      <c r="B97" s="22">
        <v>80.49</v>
      </c>
      <c r="C97" s="22">
        <v>0.5943</v>
      </c>
      <c r="D97" s="22">
        <v>22.9914</v>
      </c>
      <c r="E97" s="22">
        <v>334.14959999999996</v>
      </c>
      <c r="F97" s="22">
        <v>13.777000000000001</v>
      </c>
      <c r="G97" s="41">
        <f>SUM(B40+C40+D40+E40+F40+G40+B97+C97+D97+E97+F97)</f>
        <v>804.0015000000001</v>
      </c>
    </row>
    <row r="98" spans="1:7" ht="12.75">
      <c r="A98" s="6" t="s">
        <v>49</v>
      </c>
      <c r="B98" s="22">
        <v>1757.96</v>
      </c>
      <c r="C98" s="22">
        <v>45.68</v>
      </c>
      <c r="D98" s="22">
        <v>617.73</v>
      </c>
      <c r="E98" s="22">
        <v>4735.62</v>
      </c>
      <c r="F98" s="22">
        <v>39.08</v>
      </c>
      <c r="G98" s="41">
        <f>SUM(B41+C41+D41+E41+F41+G41+B98+C98+D98+E98+F98)</f>
        <v>13499.999999999998</v>
      </c>
    </row>
    <row r="99" spans="1:7" ht="12.75">
      <c r="A99" s="6" t="s">
        <v>50</v>
      </c>
      <c r="B99" s="22">
        <v>399.66</v>
      </c>
      <c r="C99" s="22">
        <v>6</v>
      </c>
      <c r="D99" s="22">
        <v>80.65050000000001</v>
      </c>
      <c r="E99" s="22">
        <v>932.1373</v>
      </c>
      <c r="F99" s="22">
        <v>74</v>
      </c>
      <c r="G99" s="41">
        <v>1810.4</v>
      </c>
    </row>
    <row r="100" spans="1:7" ht="12.75">
      <c r="A100" s="6" t="s">
        <v>51</v>
      </c>
      <c r="B100" s="22">
        <v>523.3380000000001</v>
      </c>
      <c r="C100" s="22">
        <v>17.952</v>
      </c>
      <c r="D100" s="22">
        <v>34.317</v>
      </c>
      <c r="E100" s="22">
        <v>2223.5208</v>
      </c>
      <c r="F100" s="22">
        <v>247.41029999999998</v>
      </c>
      <c r="G100" s="41">
        <v>5019.62</v>
      </c>
    </row>
    <row r="101" spans="1:8" ht="12.75">
      <c r="A101" s="6" t="s">
        <v>3</v>
      </c>
      <c r="B101" s="19"/>
      <c r="C101" s="19"/>
      <c r="D101" s="19"/>
      <c r="E101" s="25"/>
      <c r="F101" s="19"/>
      <c r="G101" s="19"/>
      <c r="H101" s="42"/>
    </row>
    <row r="102" spans="1:8" ht="14.25">
      <c r="A102" s="17" t="s">
        <v>52</v>
      </c>
      <c r="B102" s="43">
        <f aca="true" t="shared" si="1" ref="B102:G102">SUM(B103:B109)</f>
        <v>1768.98</v>
      </c>
      <c r="C102" s="43">
        <f t="shared" si="1"/>
        <v>8.65</v>
      </c>
      <c r="D102" s="43">
        <f t="shared" si="1"/>
        <v>81.00999999999999</v>
      </c>
      <c r="E102" s="43">
        <f t="shared" si="1"/>
        <v>3620.6185</v>
      </c>
      <c r="F102" s="43">
        <f t="shared" si="1"/>
        <v>360.135</v>
      </c>
      <c r="G102" s="27">
        <f t="shared" si="1"/>
        <v>6979.9832</v>
      </c>
      <c r="H102" s="42"/>
    </row>
    <row r="103" spans="1:8" ht="12.75">
      <c r="A103" s="6" t="s">
        <v>53</v>
      </c>
      <c r="B103" s="22">
        <v>232.78</v>
      </c>
      <c r="C103" s="22">
        <v>0.45</v>
      </c>
      <c r="D103" s="22">
        <v>12.6</v>
      </c>
      <c r="E103" s="22">
        <v>207.52849999999998</v>
      </c>
      <c r="F103" s="22">
        <v>67.035</v>
      </c>
      <c r="G103" s="41">
        <f aca="true" t="shared" si="2" ref="G103:G109">SUM(B46+C46+E46+F46+G46+B103+C103+D103+E103+F103)</f>
        <v>661.2932</v>
      </c>
      <c r="H103" s="20"/>
    </row>
    <row r="104" spans="1:8" ht="12.75">
      <c r="A104" s="6" t="s">
        <v>54</v>
      </c>
      <c r="B104" s="22">
        <v>6.75</v>
      </c>
      <c r="C104" s="22">
        <v>0.92</v>
      </c>
      <c r="D104" s="22">
        <v>3.71</v>
      </c>
      <c r="E104" s="22">
        <v>144.27</v>
      </c>
      <c r="F104" s="22">
        <v>6.1</v>
      </c>
      <c r="G104" s="41">
        <f t="shared" si="2"/>
        <v>201.43</v>
      </c>
      <c r="H104" s="20"/>
    </row>
    <row r="105" spans="1:8" ht="12.75">
      <c r="A105" s="6" t="s">
        <v>55</v>
      </c>
      <c r="B105" s="22">
        <v>15.04</v>
      </c>
      <c r="C105" s="22">
        <v>0.1</v>
      </c>
      <c r="D105" s="22">
        <v>2.57</v>
      </c>
      <c r="E105" s="22">
        <v>24.51</v>
      </c>
      <c r="F105" s="22">
        <v>3.35</v>
      </c>
      <c r="G105" s="41">
        <f t="shared" si="2"/>
        <v>65.00999999999999</v>
      </c>
      <c r="H105" s="42"/>
    </row>
    <row r="106" spans="1:8" ht="12.75">
      <c r="A106" s="6" t="s">
        <v>56</v>
      </c>
      <c r="B106" s="22">
        <v>14.04</v>
      </c>
      <c r="C106" s="22">
        <v>0.2</v>
      </c>
      <c r="D106" s="22">
        <v>1.53</v>
      </c>
      <c r="E106" s="22">
        <v>22.2</v>
      </c>
      <c r="F106" s="22">
        <v>3.07</v>
      </c>
      <c r="G106" s="41">
        <f t="shared" si="2"/>
        <v>59.300000000000004</v>
      </c>
      <c r="H106" s="20"/>
    </row>
    <row r="107" spans="1:8" ht="12.75">
      <c r="A107" s="6" t="s">
        <v>57</v>
      </c>
      <c r="B107" s="22">
        <v>1364.92</v>
      </c>
      <c r="C107" s="22">
        <v>4.7</v>
      </c>
      <c r="D107" s="22">
        <v>22.11</v>
      </c>
      <c r="E107" s="22">
        <v>2810.22</v>
      </c>
      <c r="F107" s="22">
        <v>234.85</v>
      </c>
      <c r="G107" s="41">
        <f t="shared" si="2"/>
        <v>5100</v>
      </c>
      <c r="H107" s="20"/>
    </row>
    <row r="108" spans="1:8" ht="12.75">
      <c r="A108" s="6" t="s">
        <v>58</v>
      </c>
      <c r="B108" s="22">
        <v>27.87</v>
      </c>
      <c r="C108" s="22">
        <v>1.28</v>
      </c>
      <c r="D108" s="22">
        <v>3.7</v>
      </c>
      <c r="E108" s="22">
        <v>18.26</v>
      </c>
      <c r="F108" s="22">
        <v>5.35</v>
      </c>
      <c r="G108" s="41">
        <f t="shared" si="2"/>
        <v>82.95</v>
      </c>
      <c r="H108" s="20"/>
    </row>
    <row r="109" spans="1:8" ht="12.75">
      <c r="A109" s="6" t="s">
        <v>59</v>
      </c>
      <c r="B109" s="22">
        <v>107.58</v>
      </c>
      <c r="C109" s="22">
        <v>1</v>
      </c>
      <c r="D109" s="22">
        <v>34.79</v>
      </c>
      <c r="E109" s="22">
        <v>393.63</v>
      </c>
      <c r="F109" s="22">
        <v>40.38</v>
      </c>
      <c r="G109" s="41">
        <f t="shared" si="2"/>
        <v>810</v>
      </c>
      <c r="H109" s="20"/>
    </row>
    <row r="110" spans="1:8" ht="12.75">
      <c r="A110" s="29"/>
      <c r="B110" s="44"/>
      <c r="C110" s="44"/>
      <c r="D110" s="44"/>
      <c r="E110" s="44"/>
      <c r="F110" s="45"/>
      <c r="G110" s="44"/>
      <c r="H110" s="4"/>
    </row>
    <row r="111" spans="1:7" ht="12.75">
      <c r="A111" s="53" t="s">
        <v>74</v>
      </c>
      <c r="B111" s="53"/>
      <c r="C111" s="53"/>
      <c r="D111" s="53"/>
      <c r="E111" s="53"/>
      <c r="F111" s="53"/>
      <c r="G111" s="53"/>
    </row>
  </sheetData>
  <mergeCells count="13">
    <mergeCell ref="A111:G111"/>
    <mergeCell ref="A61:G61"/>
    <mergeCell ref="A62:G62"/>
    <mergeCell ref="A63:G63"/>
    <mergeCell ref="A64:G64"/>
    <mergeCell ref="A6:G6"/>
    <mergeCell ref="A58:G58"/>
    <mergeCell ref="A60:G60"/>
    <mergeCell ref="A7:G7"/>
    <mergeCell ref="A2:G2"/>
    <mergeCell ref="A3:G3"/>
    <mergeCell ref="A4:G4"/>
    <mergeCell ref="A5:G5"/>
  </mergeCells>
  <printOptions horizontalCentered="1"/>
  <pageMargins left="0.6" right="0.75" top="0.54" bottom="0.6" header="0.5" footer="0.5"/>
  <pageSetup horizontalDpi="300" verticalDpi="300" orientation="portrait" scale="81" r:id="rId1"/>
  <rowBreaks count="1" manualBreakCount="1">
    <brk id="5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Kamlesh</cp:lastModifiedBy>
  <cp:lastPrinted>2007-06-07T06:53:47Z</cp:lastPrinted>
  <dcterms:created xsi:type="dcterms:W3CDTF">1996-10-14T23:33:28Z</dcterms:created>
  <dcterms:modified xsi:type="dcterms:W3CDTF">2010-08-09T05:07:22Z</dcterms:modified>
  <cp:category/>
  <cp:version/>
  <cp:contentType/>
  <cp:contentStatus/>
</cp:coreProperties>
</file>